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40" windowWidth="19320" windowHeight="11595"/>
  </bookViews>
  <sheets>
    <sheet name="Лот 1" sheetId="1" r:id="rId1"/>
  </sheets>
  <calcPr calcId="114210"/>
</workbook>
</file>

<file path=xl/calcChain.xml><?xml version="1.0" encoding="utf-8"?>
<calcChain xmlns="http://schemas.openxmlformats.org/spreadsheetml/2006/main">
  <c r="P24" i="1"/>
  <c r="Q24"/>
  <c r="AA24"/>
  <c r="P23"/>
  <c r="Q23"/>
  <c r="R22"/>
  <c r="AA23"/>
  <c r="AA25"/>
</calcChain>
</file>

<file path=xl/sharedStrings.xml><?xml version="1.0" encoding="utf-8"?>
<sst xmlns="http://schemas.openxmlformats.org/spreadsheetml/2006/main" count="62" uniqueCount="56">
  <si>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</si>
  <si>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</si>
  <si>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</si>
  <si>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</si>
  <si>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</si>
  <si>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</si>
  <si>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</si>
  <si>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</si>
  <si>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</si>
  <si>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</si>
  <si>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>Лот №1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</si>
  <si>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</si>
  <si>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</si>
  <si>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</si>
  <si>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</si>
  <si>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</si>
  <si>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</si>
  <si>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</si>
  <si>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>ЮКЭК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</si>
  <si>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</si>
  <si>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</si>
  <si>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</si>
  <si>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</si>
  <si>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</si>
  <si>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</si>
  <si>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</si>
  <si>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</si>
  <si>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</si>
  <si>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</si>
  <si>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</si>
  <si>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</si>
  <si>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</si>
  <si>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</si>
  <si>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</si>
  <si>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</si>
  <si>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</si>
  <si>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</si>
  <si>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</si>
  <si>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Утверждаю</t>
  </si>
  <si>
    <t>дата утверждения</t>
  </si>
  <si>
    <t xml:space="preserve">             дата утверждения</t>
  </si>
  <si>
    <t>с.Казым</t>
  </si>
  <si>
    <t>0,05   -   5%  (п.14 «общие положения» постановления от Правительства РФ от 6.02.2006г.)</t>
  </si>
  <si>
    <t>ными на территории сельского поселения Казым</t>
  </si>
  <si>
    <t>Администрация сельского поселения Казым</t>
  </si>
  <si>
    <t xml:space="preserve">    628174, Тюменская область</t>
  </si>
  <si>
    <t>Белоярский р-н, с.Казым, ул. Каксина, д.10</t>
  </si>
  <si>
    <t>телефон 8-34670-3-13-09, факс 3-13-19</t>
  </si>
  <si>
    <t xml:space="preserve">Размер платы за содержание и ремонт жилого помещения руб/м2 в месяц, с учетом расходов на перевозку, страхование, уплату таможенных пошлин, налогов, сборов и других обязательных платежей </t>
  </si>
  <si>
    <t>"___"_________________2017 год</t>
  </si>
  <si>
    <t>ул. Ягодная 5а</t>
  </si>
  <si>
    <t>ул. Ягодная 3а</t>
  </si>
  <si>
    <t>Итого ЛОТ №1:</t>
  </si>
  <si>
    <t>временно исполняющий полномочия</t>
  </si>
  <si>
    <t>главы сельского поселения Казым</t>
  </si>
  <si>
    <t>___________________В.Н.Бочкарева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</si>
</sst>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89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1" xfId="0" applyFont="1" applyBorder="1" applyAlignment="1"/>
    <xf numFmtId="0" fontId="9" fillId="0" borderId="2" xfId="0" applyFont="1" applyBorder="1" applyAlignment="1"/>
    <xf numFmtId="1" fontId="9" fillId="0" borderId="2" xfId="0" applyNumberFormat="1" applyFont="1" applyBorder="1" applyAlignment="1"/>
    <xf numFmtId="0" fontId="9" fillId="0" borderId="3" xfId="0" applyFont="1" applyBorder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/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/>
    <xf numFmtId="2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4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/>
    <xf numFmtId="0" fontId="7" fillId="0" borderId="0" xfId="0" applyFont="1" applyFill="1" applyAlignment="1"/>
    <xf numFmtId="2" fontId="3" fillId="0" borderId="2" xfId="0" applyNumberFormat="1" applyFont="1" applyBorder="1" applyAlignment="1">
      <alignment horizontal="center" vertical="center"/>
    </xf>
    <xf numFmtId="0" fontId="4" fillId="0" borderId="0" xfId="0" applyFont="1" applyFill="1" applyAlignment="1"/>
    <xf numFmtId="0" fontId="0" fillId="0" borderId="0" xfId="0" applyAlignment="1"/>
    <xf numFmtId="0" fontId="9" fillId="0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/>
    <xf numFmtId="2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tabSelected="1" zoomScaleNormal="130" workbookViewId="0">
      <pane xSplit="3" ySplit="20" topLeftCell="D21" activePane="bottomRight" state="frozenSplit"/>
      <selection sqref="A1:M65536"/>
      <selection pane="topRight" activeCell="AL1" sqref="AL1"/>
      <selection pane="bottomLeft" activeCell="A2" sqref="A2"/>
      <selection pane="bottomRight" activeCell="E13" sqref="E13"/>
    </sheetView>
  </sheetViews>
  <sheetFormatPr defaultRowHeight="12.75"/>
  <cols>
    <col min="1" max="1" width="4.5703125" style="1" customWidth="1"/>
    <col min="2" max="2" width="18.140625" style="1" customWidth="1"/>
    <col min="3" max="3" width="24.85546875" style="2" customWidth="1"/>
    <col min="4" max="4" width="18.5703125" style="1" customWidth="1"/>
    <col min="5" max="5" width="28.57031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25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24</v>
      </c>
      <c r="P1" s="10"/>
      <c r="Q1" s="10" t="s">
        <v>24</v>
      </c>
      <c r="R1" s="10"/>
      <c r="S1" s="10"/>
      <c r="T1" s="10"/>
      <c r="U1" s="11"/>
      <c r="V1" s="10"/>
      <c r="W1" s="10"/>
      <c r="X1" s="10"/>
      <c r="Y1" s="10"/>
      <c r="Z1" s="10"/>
      <c r="AA1" s="58" t="s">
        <v>34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5.7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23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23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15.75">
      <c r="A3" s="5"/>
      <c r="B3" s="5"/>
      <c r="C3" s="6"/>
      <c r="D3" s="5"/>
      <c r="E3" s="5"/>
      <c r="F3" s="5" t="s">
        <v>28</v>
      </c>
      <c r="G3" s="5"/>
      <c r="H3" s="5"/>
      <c r="I3" s="5"/>
      <c r="J3" s="5"/>
      <c r="K3" s="5"/>
      <c r="L3" s="5"/>
      <c r="M3" s="5"/>
      <c r="N3" s="5" t="s">
        <v>25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25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15.7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26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26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5.75">
      <c r="A5" s="5"/>
      <c r="B5" s="5"/>
      <c r="C5" s="71" t="s">
        <v>36</v>
      </c>
      <c r="D5" s="72"/>
      <c r="E5" s="72"/>
      <c r="F5" s="7"/>
      <c r="G5" s="7"/>
      <c r="H5" s="7"/>
      <c r="I5" s="7"/>
      <c r="J5" s="7"/>
      <c r="K5" s="7"/>
      <c r="L5" s="7"/>
      <c r="M5" s="7"/>
      <c r="N5" s="7" t="s">
        <v>27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43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3.5" customHeight="1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5"/>
    </row>
    <row r="7" spans="1:38" ht="14.25" customHeight="1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67" t="s">
        <v>38</v>
      </c>
      <c r="AB7" s="2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9.75" customHeight="1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2" t="s">
        <v>53</v>
      </c>
      <c r="AB8" s="2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3.5" customHeight="1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4" t="s">
        <v>54</v>
      </c>
      <c r="AB9" s="2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3.5" customHeight="1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2" t="s">
        <v>55</v>
      </c>
      <c r="AB10" s="2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2"/>
      <c r="AB11" s="2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2" customHeight="1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2" t="s">
        <v>44</v>
      </c>
      <c r="AB12" s="2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3"/>
      <c r="AA13" s="68" t="s">
        <v>45</v>
      </c>
      <c r="AB13" s="2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3.5" customHeight="1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68" t="s">
        <v>46</v>
      </c>
      <c r="AB14" s="2"/>
      <c r="AC14" s="1"/>
      <c r="AD14" s="1"/>
      <c r="AE14" s="1"/>
      <c r="AF14" s="3"/>
      <c r="AG14" s="1"/>
      <c r="AH14" s="1"/>
      <c r="AI14" s="1"/>
      <c r="AJ14" s="1"/>
      <c r="AK14" s="1"/>
      <c r="AL14" s="1"/>
    </row>
    <row r="15" spans="1:38" ht="12" customHeight="1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57"/>
      <c r="AA15" s="69" t="s">
        <v>47</v>
      </c>
      <c r="AB15" s="2"/>
      <c r="AC15" s="1"/>
      <c r="AD15" s="1"/>
      <c r="AE15" s="1"/>
      <c r="AF15" s="3"/>
      <c r="AG15" s="1"/>
      <c r="AH15" s="1"/>
      <c r="AI15" s="1"/>
      <c r="AJ15" s="1"/>
      <c r="AK15" s="1"/>
      <c r="AL15" s="1"/>
    </row>
    <row r="16" spans="1:38" ht="12" customHeight="1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AA16" s="68" t="s">
        <v>49</v>
      </c>
      <c r="AB16" s="2"/>
      <c r="AC16" s="1"/>
      <c r="AD16" s="1"/>
      <c r="AE16" s="1"/>
      <c r="AF16" s="3"/>
      <c r="AG16" s="1"/>
      <c r="AH16" s="1"/>
      <c r="AI16" s="1"/>
      <c r="AJ16" s="1"/>
      <c r="AK16" s="1"/>
      <c r="AL16" s="1"/>
    </row>
    <row r="17" spans="1:38" ht="9" customHeight="1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R17" s="1" t="s">
        <v>39</v>
      </c>
      <c r="AA17" s="68" t="s">
        <v>40</v>
      </c>
      <c r="AB17" s="2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s="15" customFormat="1" ht="15">
      <c r="A18" s="13"/>
      <c r="B18" s="13"/>
      <c r="C18" s="16" t="s">
        <v>37</v>
      </c>
      <c r="D18" s="17"/>
      <c r="E18" s="1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3"/>
      <c r="AH18" s="13"/>
      <c r="AI18" s="13"/>
      <c r="AJ18" s="13"/>
      <c r="AK18" s="13"/>
      <c r="AL18" s="13"/>
    </row>
    <row r="19" spans="1:38" s="15" customFormat="1" ht="15" customHeight="1">
      <c r="A19" s="84" t="s">
        <v>9</v>
      </c>
      <c r="B19" s="86" t="s">
        <v>0</v>
      </c>
      <c r="C19" s="87" t="s">
        <v>29</v>
      </c>
      <c r="D19" s="88" t="s">
        <v>33</v>
      </c>
      <c r="E19" s="80" t="s">
        <v>48</v>
      </c>
      <c r="F19" s="73" t="s">
        <v>16</v>
      </c>
      <c r="G19" s="74"/>
      <c r="H19" s="74"/>
      <c r="I19" s="74"/>
      <c r="J19" s="74"/>
      <c r="K19" s="74"/>
      <c r="L19" s="74"/>
      <c r="M19" s="74"/>
      <c r="N19" s="74"/>
      <c r="O19" s="75"/>
      <c r="P19" s="76" t="s">
        <v>17</v>
      </c>
      <c r="Q19" s="78" t="s">
        <v>32</v>
      </c>
      <c r="R19" s="18"/>
      <c r="S19" s="19"/>
      <c r="T19" s="19"/>
      <c r="U19" s="20"/>
      <c r="V19" s="19"/>
      <c r="W19" s="19"/>
      <c r="X19" s="19"/>
      <c r="Y19" s="19"/>
      <c r="Z19" s="21"/>
      <c r="AA19" s="81" t="s">
        <v>35</v>
      </c>
    </row>
    <row r="20" spans="1:38" s="27" customFormat="1" ht="117.75" customHeight="1">
      <c r="A20" s="85"/>
      <c r="B20" s="85"/>
      <c r="C20" s="85"/>
      <c r="D20" s="85"/>
      <c r="E20" s="80"/>
      <c r="F20" s="22" t="s">
        <v>30</v>
      </c>
      <c r="G20" s="22" t="s">
        <v>31</v>
      </c>
      <c r="H20" s="22" t="s">
        <v>11</v>
      </c>
      <c r="I20" s="22" t="s">
        <v>12</v>
      </c>
      <c r="J20" s="22" t="s">
        <v>20</v>
      </c>
      <c r="K20" s="22" t="s">
        <v>19</v>
      </c>
      <c r="L20" s="22" t="s">
        <v>21</v>
      </c>
      <c r="M20" s="22" t="s">
        <v>13</v>
      </c>
      <c r="N20" s="22" t="s">
        <v>22</v>
      </c>
      <c r="O20" s="22" t="s">
        <v>14</v>
      </c>
      <c r="P20" s="77"/>
      <c r="Q20" s="79"/>
      <c r="R20" s="23" t="s">
        <v>1</v>
      </c>
      <c r="S20" s="23" t="s">
        <v>2</v>
      </c>
      <c r="T20" s="24" t="s">
        <v>15</v>
      </c>
      <c r="U20" s="25" t="s">
        <v>4</v>
      </c>
      <c r="V20" s="22" t="s">
        <v>5</v>
      </c>
      <c r="W20" s="22" t="s">
        <v>6</v>
      </c>
      <c r="X20" s="22" t="s">
        <v>7</v>
      </c>
      <c r="Y20" s="22" t="s">
        <v>8</v>
      </c>
      <c r="Z20" s="26" t="s">
        <v>3</v>
      </c>
      <c r="AA20" s="82"/>
    </row>
    <row r="21" spans="1:38" s="27" customFormat="1" ht="1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8">
        <v>6</v>
      </c>
      <c r="G21" s="28">
        <v>7</v>
      </c>
      <c r="H21" s="28">
        <v>8</v>
      </c>
      <c r="I21" s="28">
        <v>9</v>
      </c>
      <c r="J21" s="28">
        <v>10</v>
      </c>
      <c r="K21" s="28">
        <v>11</v>
      </c>
      <c r="L21" s="28">
        <v>12</v>
      </c>
      <c r="M21" s="28">
        <v>13</v>
      </c>
      <c r="N21" s="28">
        <v>14</v>
      </c>
      <c r="O21" s="28">
        <v>15</v>
      </c>
      <c r="P21" s="28">
        <v>6</v>
      </c>
      <c r="Q21" s="28">
        <v>17</v>
      </c>
      <c r="R21" s="28">
        <v>13</v>
      </c>
      <c r="S21" s="28">
        <v>14</v>
      </c>
      <c r="T21" s="28">
        <v>15</v>
      </c>
      <c r="U21" s="28">
        <v>16</v>
      </c>
      <c r="V21" s="28">
        <v>17</v>
      </c>
      <c r="W21" s="28">
        <v>18</v>
      </c>
      <c r="X21" s="28">
        <v>19</v>
      </c>
      <c r="Y21" s="28">
        <v>20</v>
      </c>
      <c r="Z21" s="29"/>
      <c r="AA21" s="30">
        <v>7</v>
      </c>
    </row>
    <row r="22" spans="1:38" s="15" customFormat="1" ht="15" customHeight="1">
      <c r="A22" s="31"/>
      <c r="B22" s="32" t="s">
        <v>10</v>
      </c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 t="e">
        <f>SUM(#REF!)</f>
        <v>#REF!</v>
      </c>
      <c r="S22" s="23"/>
      <c r="T22" s="35"/>
      <c r="U22" s="25"/>
      <c r="V22" s="22"/>
      <c r="W22" s="22"/>
      <c r="X22" s="22"/>
      <c r="Y22" s="22"/>
      <c r="Z22" s="26"/>
      <c r="AA22" s="36"/>
    </row>
    <row r="23" spans="1:38" s="15" customFormat="1" ht="15">
      <c r="A23" s="31">
        <v>18</v>
      </c>
      <c r="B23" s="30" t="s">
        <v>41</v>
      </c>
      <c r="C23" s="45" t="s">
        <v>50</v>
      </c>
      <c r="D23" s="37">
        <v>974.2</v>
      </c>
      <c r="E23" s="38">
        <v>32.380000000000003</v>
      </c>
      <c r="F23" s="39">
        <v>10.029999999999999</v>
      </c>
      <c r="G23" s="39">
        <v>6.23</v>
      </c>
      <c r="H23" s="39">
        <v>8.64</v>
      </c>
      <c r="I23" s="39">
        <v>6.43</v>
      </c>
      <c r="J23" s="39">
        <v>2.73</v>
      </c>
      <c r="K23" s="39">
        <v>3.23</v>
      </c>
      <c r="L23" s="40"/>
      <c r="M23" s="41"/>
      <c r="N23" s="46">
        <v>1.43</v>
      </c>
      <c r="O23" s="46"/>
      <c r="P23" s="42">
        <f>D23*E23</f>
        <v>31544.596000000005</v>
      </c>
      <c r="Q23" s="42">
        <f>P23*12</f>
        <v>378535.15200000006</v>
      </c>
      <c r="R23" s="13"/>
      <c r="S23" s="13"/>
      <c r="T23" s="13"/>
      <c r="U23" s="14"/>
      <c r="V23" s="13"/>
      <c r="W23" s="13"/>
      <c r="X23" s="13"/>
      <c r="Y23" s="13"/>
      <c r="Z23" s="47" t="s">
        <v>18</v>
      </c>
      <c r="AA23" s="43">
        <f>P23*5/100</f>
        <v>1577.2298000000003</v>
      </c>
    </row>
    <row r="24" spans="1:38" s="15" customFormat="1" ht="15.75">
      <c r="A24" s="31">
        <v>28</v>
      </c>
      <c r="B24" s="54" t="s">
        <v>41</v>
      </c>
      <c r="C24" s="59" t="s">
        <v>51</v>
      </c>
      <c r="D24" s="70">
        <v>968.8</v>
      </c>
      <c r="E24" s="38">
        <v>32.380000000000003</v>
      </c>
      <c r="F24" s="60"/>
      <c r="G24" s="60"/>
      <c r="H24" s="60"/>
      <c r="I24" s="60"/>
      <c r="J24" s="60"/>
      <c r="K24" s="60"/>
      <c r="L24" s="61"/>
      <c r="M24" s="62"/>
      <c r="N24" s="63"/>
      <c r="O24" s="63"/>
      <c r="P24" s="55">
        <f>D24*E24</f>
        <v>31369.744000000002</v>
      </c>
      <c r="Q24" s="55">
        <f>P24*12</f>
        <v>376436.92800000001</v>
      </c>
      <c r="R24" s="13"/>
      <c r="S24" s="13"/>
      <c r="T24" s="13"/>
      <c r="U24" s="14"/>
      <c r="V24" s="13"/>
      <c r="W24" s="13"/>
      <c r="X24" s="13"/>
      <c r="Y24" s="13"/>
      <c r="Z24" s="64" t="s">
        <v>18</v>
      </c>
      <c r="AA24" s="65">
        <f>P24*5/100</f>
        <v>1568.4872</v>
      </c>
      <c r="AB24" s="53"/>
    </row>
    <row r="25" spans="1:38" s="15" customFormat="1" ht="15">
      <c r="A25" s="31"/>
      <c r="B25" s="30"/>
      <c r="C25" s="45"/>
      <c r="D25" s="37"/>
      <c r="E25" s="41"/>
      <c r="F25" s="49"/>
      <c r="G25" s="49"/>
      <c r="H25" s="49"/>
      <c r="I25" s="49"/>
      <c r="J25" s="49"/>
      <c r="K25" s="49"/>
      <c r="L25" s="50"/>
      <c r="M25" s="48"/>
      <c r="N25" s="51"/>
      <c r="O25" s="51"/>
      <c r="P25" s="52" t="s">
        <v>52</v>
      </c>
      <c r="Q25" s="42"/>
      <c r="R25" s="31"/>
      <c r="S25" s="31"/>
      <c r="T25" s="31"/>
      <c r="U25" s="56"/>
      <c r="V25" s="31"/>
      <c r="W25" s="31"/>
      <c r="X25" s="31"/>
      <c r="Y25" s="31"/>
      <c r="Z25" s="66"/>
      <c r="AA25" s="44">
        <f>SUM(AA23:AA24)</f>
        <v>3145.7170000000006</v>
      </c>
      <c r="AB25" s="53"/>
    </row>
    <row r="26" spans="1:38" s="15" customFormat="1" ht="15">
      <c r="A26" s="13"/>
      <c r="B26" s="83" t="s">
        <v>42</v>
      </c>
      <c r="C26" s="83"/>
      <c r="D26" s="83"/>
      <c r="E26" s="8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Y26" s="13"/>
      <c r="Z26" s="13"/>
    </row>
  </sheetData>
  <mergeCells count="11">
    <mergeCell ref="B26:E26"/>
    <mergeCell ref="A19:A20"/>
    <mergeCell ref="B19:B20"/>
    <mergeCell ref="C19:C20"/>
    <mergeCell ref="D19:D20"/>
    <mergeCell ref="C5:E5"/>
    <mergeCell ref="F19:O19"/>
    <mergeCell ref="P19:P20"/>
    <mergeCell ref="Q19:Q20"/>
    <mergeCell ref="E19:E20"/>
    <mergeCell ref="AA19:AA20"/>
  </mergeCells>
  <phoneticPr fontId="0" type="noConversion"/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Admin</cp:lastModifiedBy>
  <cp:lastPrinted>2015-06-25T09:09:20Z</cp:lastPrinted>
  <dcterms:created xsi:type="dcterms:W3CDTF">2015-06-01T10:16:38Z</dcterms:created>
  <dcterms:modified xsi:type="dcterms:W3CDTF">2017-10-10T05:27:23Z</dcterms:modified>
</cp:coreProperties>
</file>